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3395" windowHeight="5190" activeTab="1"/>
  </bookViews>
  <sheets>
    <sheet name="2000002A" sheetId="1" r:id="rId1"/>
    <sheet name="Efficiency" sheetId="5" r:id="rId2"/>
    <sheet name="2000005A" sheetId="2" r:id="rId3"/>
    <sheet name="2006011A" sheetId="3" r:id="rId4"/>
    <sheet name="incident_Angle" sheetId="6" r:id="rId5"/>
    <sheet name="Sheet1" sheetId="4" r:id="rId6"/>
  </sheets>
  <calcPr calcId="145621"/>
</workbook>
</file>

<file path=xl/calcChain.xml><?xml version="1.0" encoding="utf-8"?>
<calcChain xmlns="http://schemas.openxmlformats.org/spreadsheetml/2006/main">
  <c r="B3" i="4" l="1"/>
  <c r="B4" i="4"/>
  <c r="C4" i="4" s="1"/>
  <c r="B5" i="4"/>
  <c r="B6" i="4"/>
  <c r="C6" i="4" s="1"/>
  <c r="B7" i="4"/>
  <c r="B8" i="4"/>
  <c r="C8" i="4" s="1"/>
  <c r="B9" i="4"/>
  <c r="B10" i="4"/>
  <c r="C10" i="4" s="1"/>
  <c r="B11" i="4"/>
  <c r="B12" i="4"/>
  <c r="C12" i="4" s="1"/>
  <c r="B13" i="4"/>
  <c r="B14" i="4"/>
  <c r="C14" i="4" s="1"/>
  <c r="B2" i="4"/>
  <c r="C2" i="4" s="1"/>
  <c r="C3" i="4"/>
  <c r="C5" i="4"/>
  <c r="C7" i="4"/>
  <c r="C9" i="4"/>
  <c r="C11" i="4"/>
  <c r="C13" i="4"/>
  <c r="B16" i="1"/>
  <c r="B16" i="2"/>
  <c r="B16" i="3"/>
  <c r="B15" i="3" l="1"/>
  <c r="B14" i="3"/>
  <c r="B13" i="3"/>
  <c r="B12" i="3"/>
  <c r="B11" i="3"/>
  <c r="B10" i="3"/>
  <c r="B9" i="3"/>
  <c r="B8" i="3"/>
  <c r="B7" i="3"/>
  <c r="B6" i="3"/>
  <c r="B5" i="3"/>
  <c r="B4" i="3"/>
  <c r="B3" i="3"/>
  <c r="B15" i="2"/>
  <c r="B14" i="2"/>
  <c r="B13" i="2"/>
  <c r="B12" i="2"/>
  <c r="B11" i="2"/>
  <c r="B10" i="2"/>
  <c r="B9" i="2"/>
  <c r="B8" i="2"/>
  <c r="B7" i="2"/>
  <c r="B6" i="2"/>
  <c r="B5" i="2"/>
  <c r="B4" i="2"/>
  <c r="B3" i="2"/>
  <c r="B4" i="1"/>
  <c r="B5" i="1"/>
  <c r="B6" i="1"/>
  <c r="B7" i="1"/>
  <c r="B8" i="1"/>
  <c r="B9" i="1"/>
  <c r="B10" i="1"/>
  <c r="B11" i="1"/>
  <c r="B12" i="1"/>
  <c r="B13" i="1"/>
  <c r="B14" i="1"/>
  <c r="B15" i="1"/>
  <c r="B3" i="1"/>
</calcChain>
</file>

<file path=xl/sharedStrings.xml><?xml version="1.0" encoding="utf-8"?>
<sst xmlns="http://schemas.openxmlformats.org/spreadsheetml/2006/main" count="15" uniqueCount="7">
  <si>
    <t>X</t>
  </si>
  <si>
    <t>Y</t>
  </si>
  <si>
    <t>Slope:</t>
  </si>
  <si>
    <t>Y-Intercept:</t>
  </si>
  <si>
    <t>Angle</t>
  </si>
  <si>
    <t>S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</si>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</sst>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2000005A</c:v>
          </c:tx>
          <c:marker>
            <c:symbol val="none"/>
          </c:marker>
          <c:xVal>
            <c:numRef>
              <c:f>'2000005A'!$A$3:$A$15</c:f>
              <c:numCache>
                <c:formatCode>General</c:formatCode>
                <c:ptCount val="13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</c:numCache>
            </c:numRef>
          </c:xVal>
          <c:yVal>
            <c:numRef>
              <c:f>'2000005A'!$B$3:$B$15</c:f>
              <c:numCache>
                <c:formatCode>General</c:formatCode>
                <c:ptCount val="13"/>
                <c:pt idx="0">
                  <c:v>0.625</c:v>
                </c:pt>
                <c:pt idx="1">
                  <c:v>0.62454699999999996</c:v>
                </c:pt>
                <c:pt idx="2">
                  <c:v>0.62046999999999997</c:v>
                </c:pt>
                <c:pt idx="3">
                  <c:v>0.57969999999999999</c:v>
                </c:pt>
                <c:pt idx="4">
                  <c:v>0.53439999999999999</c:v>
                </c:pt>
                <c:pt idx="5">
                  <c:v>0.48909999999999998</c:v>
                </c:pt>
                <c:pt idx="6">
                  <c:v>0.44379999999999997</c:v>
                </c:pt>
                <c:pt idx="7">
                  <c:v>0.39849999999999997</c:v>
                </c:pt>
                <c:pt idx="8">
                  <c:v>0.35320000000000001</c:v>
                </c:pt>
                <c:pt idx="9">
                  <c:v>0.30789999999999995</c:v>
                </c:pt>
                <c:pt idx="10">
                  <c:v>0.2626</c:v>
                </c:pt>
                <c:pt idx="11">
                  <c:v>0.21729999999999999</c:v>
                </c:pt>
                <c:pt idx="12">
                  <c:v>0.17199999999999993</c:v>
                </c:pt>
              </c:numCache>
            </c:numRef>
          </c:yVal>
          <c:smooth val="1"/>
        </c:ser>
        <c:ser>
          <c:idx val="1"/>
          <c:order val="1"/>
          <c:tx>
            <c:v>2000002A</c:v>
          </c:tx>
          <c:marker>
            <c:symbol val="none"/>
          </c:marker>
          <c:xVal>
            <c:numRef>
              <c:f>'2000002A'!$A$3:$A$15</c:f>
              <c:numCache>
                <c:formatCode>General</c:formatCode>
                <c:ptCount val="13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</c:numCache>
            </c:numRef>
          </c:xVal>
          <c:yVal>
            <c:numRef>
              <c:f>'2000002A'!$B$3:$B$15</c:f>
              <c:numCache>
                <c:formatCode>General</c:formatCode>
                <c:ptCount val="13"/>
                <c:pt idx="0">
                  <c:v>0.77200000000000002</c:v>
                </c:pt>
                <c:pt idx="1">
                  <c:v>0.77116400000000007</c:v>
                </c:pt>
                <c:pt idx="2">
                  <c:v>0.76363999999999999</c:v>
                </c:pt>
                <c:pt idx="3">
                  <c:v>0.68840000000000001</c:v>
                </c:pt>
                <c:pt idx="4">
                  <c:v>0.6048</c:v>
                </c:pt>
                <c:pt idx="5">
                  <c:v>0.52120000000000011</c:v>
                </c:pt>
                <c:pt idx="6">
                  <c:v>0.43760000000000004</c:v>
                </c:pt>
                <c:pt idx="7">
                  <c:v>0.35400000000000004</c:v>
                </c:pt>
                <c:pt idx="8">
                  <c:v>0.27040000000000008</c:v>
                </c:pt>
                <c:pt idx="9">
                  <c:v>0.18679999999999997</c:v>
                </c:pt>
                <c:pt idx="10">
                  <c:v>0.10320000000000007</c:v>
                </c:pt>
                <c:pt idx="11">
                  <c:v>1.9600000000000062E-2</c:v>
                </c:pt>
                <c:pt idx="12">
                  <c:v>-6.3999999999999946E-2</c:v>
                </c:pt>
              </c:numCache>
            </c:numRef>
          </c:yVal>
          <c:smooth val="1"/>
        </c:ser>
        <c:ser>
          <c:idx val="2"/>
          <c:order val="2"/>
          <c:tx>
            <c:v>2006011A</c:v>
          </c:tx>
          <c:marker>
            <c:symbol val="none"/>
          </c:marker>
          <c:xVal>
            <c:numRef>
              <c:f>'2006011A'!$A$3:$A$15</c:f>
              <c:numCache>
                <c:formatCode>General</c:formatCode>
                <c:ptCount val="13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</c:numCache>
            </c:numRef>
          </c:xVal>
          <c:yVal>
            <c:numRef>
              <c:f>'2006011A'!$B$3:$B$15</c:f>
              <c:numCache>
                <c:formatCode>General</c:formatCode>
                <c:ptCount val="13"/>
                <c:pt idx="0">
                  <c:v>0.376</c:v>
                </c:pt>
                <c:pt idx="1">
                  <c:v>0.37586779999999997</c:v>
                </c:pt>
                <c:pt idx="2">
                  <c:v>0.37467800000000001</c:v>
                </c:pt>
                <c:pt idx="3">
                  <c:v>0.36277999999999999</c:v>
                </c:pt>
                <c:pt idx="4">
                  <c:v>0.34955999999999998</c:v>
                </c:pt>
                <c:pt idx="5">
                  <c:v>0.33633999999999997</c:v>
                </c:pt>
                <c:pt idx="6">
                  <c:v>0.32312000000000002</c:v>
                </c:pt>
                <c:pt idx="7">
                  <c:v>0.30990000000000001</c:v>
                </c:pt>
                <c:pt idx="8">
                  <c:v>0.29668</c:v>
                </c:pt>
                <c:pt idx="9">
                  <c:v>0.28345999999999999</c:v>
                </c:pt>
                <c:pt idx="10">
                  <c:v>0.27023999999999998</c:v>
                </c:pt>
                <c:pt idx="11">
                  <c:v>0.25702000000000003</c:v>
                </c:pt>
                <c:pt idx="12">
                  <c:v>0.24379999999999999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44992"/>
        <c:axId val="97446912"/>
      </c:scatterChart>
      <c:valAx>
        <c:axId val="9744499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(Ti-Ta)/Gt (m^2C/W)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446912"/>
        <c:crossesAt val="0"/>
        <c:crossBetween val="midCat"/>
      </c:valAx>
      <c:valAx>
        <c:axId val="974469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Collector Efficiency, Decimal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444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Incident Angle Modifier</c:v>
          </c:tx>
          <c:marker>
            <c:symbol val="none"/>
          </c:marker>
          <c:xVal>
            <c:numRef>
              <c:f>Sheet1!$A$2:$A$14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</c:numCache>
            </c:numRef>
          </c:xVal>
          <c:yVal>
            <c:numRef>
              <c:f>Sheet1!$C$2:$C$14</c:f>
              <c:numCache>
                <c:formatCode>General</c:formatCode>
                <c:ptCount val="13"/>
                <c:pt idx="0">
                  <c:v>1</c:v>
                </c:pt>
                <c:pt idx="1">
                  <c:v>0.99950342111936485</c:v>
                </c:pt>
                <c:pt idx="2">
                  <c:v>0.99799454045485314</c:v>
                </c:pt>
                <c:pt idx="3">
                  <c:v>0.99541409654668922</c:v>
                </c:pt>
                <c:pt idx="4">
                  <c:v>0.99165688957813147</c:v>
                </c:pt>
                <c:pt idx="5">
                  <c:v>0.98656087053487607</c:v>
                </c:pt>
                <c:pt idx="6">
                  <c:v>0.97988893001069732</c:v>
                </c:pt>
                <c:pt idx="7">
                  <c:v>0.97129930346101068</c:v>
                </c:pt>
                <c:pt idx="8">
                  <c:v>0.96029705238680374</c:v>
                </c:pt>
                <c:pt idx="9">
                  <c:v>0.94615223689149763</c:v>
                </c:pt>
                <c:pt idx="10">
                  <c:v>0.92775590250814644</c:v>
                </c:pt>
                <c:pt idx="11">
                  <c:v>0.90335191656925728</c:v>
                </c:pt>
                <c:pt idx="12">
                  <c:v>0.87000000000000011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08896"/>
        <c:axId val="137410816"/>
      </c:scatterChart>
      <c:valAx>
        <c:axId val="13740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Incident</a:t>
                </a:r>
                <a:r>
                  <a:rPr lang="en-US" baseline="0"/>
                  <a:t> Angle (Degrees)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7410816"/>
        <c:crosses val="autoZero"/>
        <c:crossBetween val="midCat"/>
      </c:valAx>
      <c:valAx>
        <c:axId val="137410816"/>
        <c:scaling>
          <c:orientation val="minMax"/>
          <c:max val="1.01"/>
          <c:min val="0.8700000000000001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Incident</a:t>
                </a:r>
                <a:r>
                  <a:rPr lang="en-US" baseline="0"/>
                  <a:t> Angle Modifier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740889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9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27" sqref="D27"/>
    </sheetView>
  </sheetViews>
  <sheetFormatPr defaultRowHeight="15" x14ac:dyDescent="0.25"/>
  <sheetData>
    <row r="1" spans="1:4" x14ac:dyDescent="0.25">
      <c r="A1" t="s">
        <v>2</v>
      </c>
      <c r="B1">
        <v>-8.36</v>
      </c>
      <c r="C1" t="s">
        <v>3</v>
      </c>
      <c r="D1">
        <v>0.77200000000000002</v>
      </c>
    </row>
    <row r="2" spans="1:4" x14ac:dyDescent="0.25">
      <c r="A2" t="s">
        <v>0</v>
      </c>
      <c r="B2" t="s">
        <v>1</v>
      </c>
    </row>
    <row r="3" spans="1:4" x14ac:dyDescent="0.25">
      <c r="A3">
        <v>0</v>
      </c>
      <c r="B3">
        <f>A3*$B$1+$D$1</f>
        <v>0.77200000000000002</v>
      </c>
    </row>
    <row r="4" spans="1:4" x14ac:dyDescent="0.25">
      <c r="A4">
        <v>1E-4</v>
      </c>
      <c r="B4">
        <f t="shared" ref="B4:B16" si="0">A4*$B$1+$D$1</f>
        <v>0.77116400000000007</v>
      </c>
    </row>
    <row r="5" spans="1:4" x14ac:dyDescent="0.25">
      <c r="A5">
        <v>1E-3</v>
      </c>
      <c r="B5">
        <f t="shared" si="0"/>
        <v>0.76363999999999999</v>
      </c>
    </row>
    <row r="6" spans="1:4" x14ac:dyDescent="0.25">
      <c r="A6">
        <v>0.01</v>
      </c>
      <c r="B6">
        <f t="shared" si="0"/>
        <v>0.68840000000000001</v>
      </c>
    </row>
    <row r="7" spans="1:4" x14ac:dyDescent="0.25">
      <c r="A7">
        <v>0.02</v>
      </c>
      <c r="B7">
        <f t="shared" si="0"/>
        <v>0.6048</v>
      </c>
    </row>
    <row r="8" spans="1:4" x14ac:dyDescent="0.25">
      <c r="A8">
        <v>0.03</v>
      </c>
      <c r="B8">
        <f t="shared" si="0"/>
        <v>0.52120000000000011</v>
      </c>
    </row>
    <row r="9" spans="1:4" x14ac:dyDescent="0.25">
      <c r="A9">
        <v>0.04</v>
      </c>
      <c r="B9">
        <f t="shared" si="0"/>
        <v>0.43760000000000004</v>
      </c>
    </row>
    <row r="10" spans="1:4" x14ac:dyDescent="0.25">
      <c r="A10">
        <v>0.05</v>
      </c>
      <c r="B10">
        <f t="shared" si="0"/>
        <v>0.35400000000000004</v>
      </c>
    </row>
    <row r="11" spans="1:4" x14ac:dyDescent="0.25">
      <c r="A11">
        <v>0.06</v>
      </c>
      <c r="B11">
        <f t="shared" si="0"/>
        <v>0.27040000000000008</v>
      </c>
    </row>
    <row r="12" spans="1:4" x14ac:dyDescent="0.25">
      <c r="A12">
        <v>7.0000000000000007E-2</v>
      </c>
      <c r="B12">
        <f t="shared" si="0"/>
        <v>0.18679999999999997</v>
      </c>
    </row>
    <row r="13" spans="1:4" x14ac:dyDescent="0.25">
      <c r="A13">
        <v>0.08</v>
      </c>
      <c r="B13">
        <f t="shared" si="0"/>
        <v>0.10320000000000007</v>
      </c>
    </row>
    <row r="14" spans="1:4" x14ac:dyDescent="0.25">
      <c r="A14">
        <v>0.09</v>
      </c>
      <c r="B14">
        <f t="shared" si="0"/>
        <v>1.9600000000000062E-2</v>
      </c>
    </row>
    <row r="15" spans="1:4" x14ac:dyDescent="0.25">
      <c r="A15">
        <v>0.1</v>
      </c>
      <c r="B15">
        <f t="shared" si="0"/>
        <v>-6.3999999999999946E-2</v>
      </c>
    </row>
    <row r="16" spans="1:4" x14ac:dyDescent="0.25">
      <c r="A16">
        <v>2.2200000000000001E-2</v>
      </c>
      <c r="B16">
        <f t="shared" si="0"/>
        <v>0.58640800000000004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17" sqref="A17"/>
    </sheetView>
  </sheetViews>
  <sheetFormatPr defaultRowHeight="15" x14ac:dyDescent="0.25"/>
  <cols>
    <col min="3" max="3" width="11.42578125" bestFit="1" customWidth="1"/>
  </cols>
  <sheetData>
    <row r="1" spans="1:4" x14ac:dyDescent="0.25">
      <c r="A1" t="s">
        <v>2</v>
      </c>
      <c r="B1">
        <v>-4.53</v>
      </c>
      <c r="C1" t="s">
        <v>3</v>
      </c>
      <c r="D1">
        <v>0.625</v>
      </c>
    </row>
    <row r="2" spans="1:4" x14ac:dyDescent="0.25">
      <c r="A2" t="s">
        <v>0</v>
      </c>
      <c r="B2" t="s">
        <v>1</v>
      </c>
    </row>
    <row r="3" spans="1:4" x14ac:dyDescent="0.25">
      <c r="A3">
        <v>0</v>
      </c>
      <c r="B3">
        <f>A3*$B$1+$D$1</f>
        <v>0.625</v>
      </c>
    </row>
    <row r="4" spans="1:4" x14ac:dyDescent="0.25">
      <c r="A4">
        <v>1E-4</v>
      </c>
      <c r="B4">
        <f t="shared" ref="B4:B16" si="0">A4*$B$1+$D$1</f>
        <v>0.62454699999999996</v>
      </c>
    </row>
    <row r="5" spans="1:4" x14ac:dyDescent="0.25">
      <c r="A5">
        <v>1E-3</v>
      </c>
      <c r="B5">
        <f t="shared" si="0"/>
        <v>0.62046999999999997</v>
      </c>
    </row>
    <row r="6" spans="1:4" x14ac:dyDescent="0.25">
      <c r="A6">
        <v>0.01</v>
      </c>
      <c r="B6">
        <f t="shared" si="0"/>
        <v>0.57969999999999999</v>
      </c>
    </row>
    <row r="7" spans="1:4" x14ac:dyDescent="0.25">
      <c r="A7">
        <v>0.02</v>
      </c>
      <c r="B7">
        <f t="shared" si="0"/>
        <v>0.53439999999999999</v>
      </c>
    </row>
    <row r="8" spans="1:4" x14ac:dyDescent="0.25">
      <c r="A8">
        <v>0.03</v>
      </c>
      <c r="B8">
        <f t="shared" si="0"/>
        <v>0.48909999999999998</v>
      </c>
    </row>
    <row r="9" spans="1:4" x14ac:dyDescent="0.25">
      <c r="A9">
        <v>0.04</v>
      </c>
      <c r="B9">
        <f t="shared" si="0"/>
        <v>0.44379999999999997</v>
      </c>
    </row>
    <row r="10" spans="1:4" x14ac:dyDescent="0.25">
      <c r="A10">
        <v>0.05</v>
      </c>
      <c r="B10">
        <f t="shared" si="0"/>
        <v>0.39849999999999997</v>
      </c>
    </row>
    <row r="11" spans="1:4" x14ac:dyDescent="0.25">
      <c r="A11">
        <v>0.06</v>
      </c>
      <c r="B11">
        <f t="shared" si="0"/>
        <v>0.35320000000000001</v>
      </c>
    </row>
    <row r="12" spans="1:4" x14ac:dyDescent="0.25">
      <c r="A12">
        <v>7.0000000000000007E-2</v>
      </c>
      <c r="B12">
        <f t="shared" si="0"/>
        <v>0.30789999999999995</v>
      </c>
    </row>
    <row r="13" spans="1:4" x14ac:dyDescent="0.25">
      <c r="A13">
        <v>0.08</v>
      </c>
      <c r="B13">
        <f t="shared" si="0"/>
        <v>0.2626</v>
      </c>
    </row>
    <row r="14" spans="1:4" x14ac:dyDescent="0.25">
      <c r="A14">
        <v>0.09</v>
      </c>
      <c r="B14">
        <f t="shared" si="0"/>
        <v>0.21729999999999999</v>
      </c>
    </row>
    <row r="15" spans="1:4" x14ac:dyDescent="0.25">
      <c r="A15">
        <v>0.1</v>
      </c>
      <c r="B15">
        <f t="shared" si="0"/>
        <v>0.17199999999999993</v>
      </c>
    </row>
    <row r="16" spans="1:4" x14ac:dyDescent="0.25">
      <c r="A16">
        <v>2.2200000000000001E-2</v>
      </c>
      <c r="B16">
        <f t="shared" si="0"/>
        <v>0.52443399999999996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6" sqref="B16"/>
    </sheetView>
  </sheetViews>
  <sheetFormatPr defaultRowHeight="15" x14ac:dyDescent="0.25"/>
  <sheetData>
    <row r="1" spans="1:4" x14ac:dyDescent="0.25">
      <c r="A1" t="s">
        <v>2</v>
      </c>
      <c r="B1">
        <v>-1.3220000000000001</v>
      </c>
      <c r="C1" t="s">
        <v>3</v>
      </c>
      <c r="D1">
        <v>0.376</v>
      </c>
    </row>
    <row r="2" spans="1:4" x14ac:dyDescent="0.25">
      <c r="A2" t="s">
        <v>0</v>
      </c>
      <c r="B2" t="s">
        <v>1</v>
      </c>
    </row>
    <row r="3" spans="1:4" x14ac:dyDescent="0.25">
      <c r="A3">
        <v>0</v>
      </c>
      <c r="B3">
        <f>A3*$B$1+$D$1</f>
        <v>0.376</v>
      </c>
    </row>
    <row r="4" spans="1:4" x14ac:dyDescent="0.25">
      <c r="A4">
        <v>1E-4</v>
      </c>
      <c r="B4">
        <f t="shared" ref="B4:B16" si="0">A4*$B$1+$D$1</f>
        <v>0.37586779999999997</v>
      </c>
    </row>
    <row r="5" spans="1:4" x14ac:dyDescent="0.25">
      <c r="A5">
        <v>1E-3</v>
      </c>
      <c r="B5">
        <f t="shared" si="0"/>
        <v>0.37467800000000001</v>
      </c>
    </row>
    <row r="6" spans="1:4" x14ac:dyDescent="0.25">
      <c r="A6">
        <v>0.01</v>
      </c>
      <c r="B6">
        <f t="shared" si="0"/>
        <v>0.36277999999999999</v>
      </c>
    </row>
    <row r="7" spans="1:4" x14ac:dyDescent="0.25">
      <c r="A7">
        <v>0.02</v>
      </c>
      <c r="B7">
        <f t="shared" si="0"/>
        <v>0.34955999999999998</v>
      </c>
    </row>
    <row r="8" spans="1:4" x14ac:dyDescent="0.25">
      <c r="A8">
        <v>0.03</v>
      </c>
      <c r="B8">
        <f t="shared" si="0"/>
        <v>0.33633999999999997</v>
      </c>
    </row>
    <row r="9" spans="1:4" x14ac:dyDescent="0.25">
      <c r="A9">
        <v>0.04</v>
      </c>
      <c r="B9">
        <f t="shared" si="0"/>
        <v>0.32312000000000002</v>
      </c>
    </row>
    <row r="10" spans="1:4" x14ac:dyDescent="0.25">
      <c r="A10">
        <v>0.05</v>
      </c>
      <c r="B10">
        <f t="shared" si="0"/>
        <v>0.30990000000000001</v>
      </c>
    </row>
    <row r="11" spans="1:4" x14ac:dyDescent="0.25">
      <c r="A11">
        <v>0.06</v>
      </c>
      <c r="B11">
        <f t="shared" si="0"/>
        <v>0.29668</v>
      </c>
    </row>
    <row r="12" spans="1:4" x14ac:dyDescent="0.25">
      <c r="A12">
        <v>7.0000000000000007E-2</v>
      </c>
      <c r="B12">
        <f t="shared" si="0"/>
        <v>0.28345999999999999</v>
      </c>
    </row>
    <row r="13" spans="1:4" x14ac:dyDescent="0.25">
      <c r="A13">
        <v>0.08</v>
      </c>
      <c r="B13">
        <f t="shared" si="0"/>
        <v>0.27023999999999998</v>
      </c>
    </row>
    <row r="14" spans="1:4" x14ac:dyDescent="0.25">
      <c r="A14">
        <v>0.09</v>
      </c>
      <c r="B14">
        <f t="shared" si="0"/>
        <v>0.25702000000000003</v>
      </c>
    </row>
    <row r="15" spans="1:4" x14ac:dyDescent="0.25">
      <c r="A15">
        <v>0.1</v>
      </c>
      <c r="B15">
        <f t="shared" si="0"/>
        <v>0.24379999999999999</v>
      </c>
    </row>
    <row r="16" spans="1:4" x14ac:dyDescent="0.25">
      <c r="A16">
        <v>2.2200000000000001E-2</v>
      </c>
      <c r="B16">
        <f t="shared" si="0"/>
        <v>0.3466516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8" sqref="C8"/>
    </sheetView>
  </sheetViews>
  <sheetFormatPr defaultRowHeight="15" x14ac:dyDescent="0.25"/>
  <sheetData>
    <row r="1" spans="1:3" x14ac:dyDescent="0.25">
      <c r="A1" t="s">
        <v>4</v>
      </c>
      <c r="B1" t="s">
        <v>5</v>
      </c>
      <c r="C1" t="s">
        <v>6</v>
      </c>
    </row>
    <row r="2" spans="1:3" x14ac:dyDescent="0.25">
      <c r="A2">
        <v>0</v>
      </c>
      <c r="B2">
        <f>1/COS(RADIANS(A2))-1</f>
        <v>0</v>
      </c>
      <c r="C2">
        <f>1-0.13*B2</f>
        <v>1</v>
      </c>
    </row>
    <row r="3" spans="1:3" x14ac:dyDescent="0.25">
      <c r="A3">
        <v>5</v>
      </c>
      <c r="B3">
        <f t="shared" ref="B3:B14" si="0">1/COS(RADIANS(A3))-1</f>
        <v>3.8198375433473597E-3</v>
      </c>
      <c r="C3">
        <f t="shared" ref="C3:C14" si="1">1-0.13*B3</f>
        <v>0.99950342111936485</v>
      </c>
    </row>
    <row r="4" spans="1:3" x14ac:dyDescent="0.25">
      <c r="A4">
        <v>10</v>
      </c>
      <c r="B4">
        <f t="shared" si="0"/>
        <v>1.5426611885745123E-2</v>
      </c>
      <c r="C4">
        <f t="shared" si="1"/>
        <v>0.99799454045485314</v>
      </c>
    </row>
    <row r="5" spans="1:3" x14ac:dyDescent="0.25">
      <c r="A5">
        <v>15</v>
      </c>
      <c r="B5">
        <f t="shared" si="0"/>
        <v>3.5276180410082958E-2</v>
      </c>
      <c r="C5">
        <f t="shared" si="1"/>
        <v>0.99541409654668922</v>
      </c>
    </row>
    <row r="6" spans="1:3" x14ac:dyDescent="0.25">
      <c r="A6">
        <v>20</v>
      </c>
      <c r="B6">
        <f t="shared" si="0"/>
        <v>6.4177772475912054E-2</v>
      </c>
      <c r="C6">
        <f t="shared" si="1"/>
        <v>0.99165688957813147</v>
      </c>
    </row>
    <row r="7" spans="1:3" x14ac:dyDescent="0.25">
      <c r="A7">
        <v>25</v>
      </c>
      <c r="B7">
        <f t="shared" si="0"/>
        <v>0.10337791896249171</v>
      </c>
      <c r="C7">
        <f t="shared" si="1"/>
        <v>0.98656087053487607</v>
      </c>
    </row>
    <row r="8" spans="1:3" x14ac:dyDescent="0.25">
      <c r="A8">
        <v>30</v>
      </c>
      <c r="B8">
        <f t="shared" si="0"/>
        <v>0.15470053837925146</v>
      </c>
      <c r="C8">
        <f t="shared" si="1"/>
        <v>0.97988893001069732</v>
      </c>
    </row>
    <row r="9" spans="1:3" x14ac:dyDescent="0.25">
      <c r="A9">
        <v>35</v>
      </c>
      <c r="B9">
        <f t="shared" si="0"/>
        <v>0.22077458876145606</v>
      </c>
      <c r="C9">
        <f t="shared" si="1"/>
        <v>0.97129930346101068</v>
      </c>
    </row>
    <row r="10" spans="1:3" x14ac:dyDescent="0.25">
      <c r="A10">
        <v>40</v>
      </c>
      <c r="B10">
        <f t="shared" si="0"/>
        <v>0.30540728933227856</v>
      </c>
      <c r="C10">
        <f t="shared" si="1"/>
        <v>0.96029705238680374</v>
      </c>
    </row>
    <row r="11" spans="1:3" x14ac:dyDescent="0.25">
      <c r="A11">
        <v>45</v>
      </c>
      <c r="B11">
        <f t="shared" si="0"/>
        <v>0.41421356237309492</v>
      </c>
      <c r="C11">
        <f t="shared" si="1"/>
        <v>0.94615223689149763</v>
      </c>
    </row>
    <row r="12" spans="1:3" x14ac:dyDescent="0.25">
      <c r="A12">
        <v>50</v>
      </c>
      <c r="B12">
        <f t="shared" si="0"/>
        <v>0.55572382686041233</v>
      </c>
      <c r="C12">
        <f t="shared" si="1"/>
        <v>0.92775590250814644</v>
      </c>
    </row>
    <row r="13" spans="1:3" x14ac:dyDescent="0.25">
      <c r="A13">
        <v>55</v>
      </c>
      <c r="B13">
        <f t="shared" si="0"/>
        <v>0.74344679562109772</v>
      </c>
      <c r="C13">
        <f t="shared" si="1"/>
        <v>0.90335191656925728</v>
      </c>
    </row>
    <row r="14" spans="1:3" x14ac:dyDescent="0.25">
      <c r="A14">
        <v>60</v>
      </c>
      <c r="B14">
        <f t="shared" si="0"/>
        <v>0.99999999999999956</v>
      </c>
      <c r="C14">
        <f t="shared" si="1"/>
        <v>0.87000000000000011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2000002A</vt:lpstr>
      <vt:lpstr>2000005A</vt:lpstr>
      <vt:lpstr>2006011A</vt:lpstr>
      <vt:lpstr>Sheet1</vt:lpstr>
      <vt:lpstr>Efficiency</vt:lpstr>
      <vt:lpstr>incident_Angle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 C. Lentz</cp:lastModifiedBy>
  <cp:lastPrinted>2012-03-14T23:10:10Z</cp:lastPrinted>
  <dcterms:created xsi:type="dcterms:W3CDTF">2012-03-12T17:27:49Z</dcterms:created>
  <dcterms:modified xsi:type="dcterms:W3CDTF">2012-03-14T23:56:46Z</dcterms:modified>
</cp:coreProperties>
</file>